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SP 2018 NP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<sst xmlns="http://schemas.openxmlformats.org/spreadsheetml/2006/main" count="54" uniqueCount="29">
  <si>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</si>
  <si>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</si>
  <si>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</si>
  <si>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</si>
  <si>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</si>
  <si>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</si>
  <si>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</si>
  <si>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</si>
  <si>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</si>
  <si>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</si>
  <si>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</si>
  <si>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</si>
  <si>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</si>
  <si>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</si>
  <si>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</si>
  <si>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</si>
  <si>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</si>
  <si>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</si>
  <si>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</si>
  <si>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</si>
  <si>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</si>
  <si>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</si>
  <si>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</si>
  <si>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</si>
  <si>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</si>
  <si>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</si>
  <si>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Nursing Practice</t>
  </si>
  <si>
    <t>Tuition and Fees for Non-Resident Nursing Practice</t>
  </si>
  <si>
    <r>
      <rPr>
        <b/>
        <sz val="18"/>
        <color rgb="FF005BBB"/>
        <rFont val="Calibri"/>
        <family val="2"/>
        <scheme val="minor"/>
      </rPr>
      <t>Nursing Practice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</si>
</sst>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5">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B1" sqref="B1"/>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3" t="s">
        <v>28</v>
      </c>
      <c r="D1" s="24"/>
      <c r="E1" s="24"/>
      <c r="F1" s="24"/>
      <c r="G1" s="24"/>
      <c r="H1" s="24"/>
      <c r="I1" s="24"/>
      <c r="J1" s="24"/>
      <c r="K1" s="24"/>
      <c r="L1" s="24"/>
      <c r="M1" s="24"/>
      <c r="N1" s="3"/>
      <c r="O1" s="3"/>
      <c r="P1" s="3"/>
      <c r="Q1" s="3"/>
      <c r="R1" s="3"/>
      <c r="S1" s="3"/>
      <c r="T1" s="3"/>
      <c r="U1" s="3"/>
      <c r="V1" s="3"/>
      <c r="W1" s="3"/>
      <c r="X1" s="3"/>
      <c r="Y1" s="3"/>
      <c r="Z1" s="3"/>
    </row>
    <row r="2" spans="1:26" x14ac:dyDescent="0.2">
      <c r="A2" s="22"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2">
      <c r="A4" s="5" t="s">
        <v>0</v>
      </c>
      <c r="B4" s="12">
        <v>1016</v>
      </c>
      <c r="C4" s="12">
        <f t="shared" ref="C4:C12" si="0">SUM(B4*2)</f>
        <v>2032</v>
      </c>
      <c r="D4" s="12">
        <f t="shared" ref="D4:D12" si="1">SUM(B4*3)</f>
        <v>3048</v>
      </c>
      <c r="E4" s="12">
        <f t="shared" ref="E4:E12" si="2">SUM(B4*4)</f>
        <v>4064</v>
      </c>
      <c r="F4" s="12">
        <f t="shared" ref="F4:F12" si="3">SUM(B4*5)</f>
        <v>5080</v>
      </c>
      <c r="G4" s="12">
        <f t="shared" ref="G4:G12" si="4">SUM(B4*6)</f>
        <v>6096</v>
      </c>
      <c r="H4" s="12">
        <f t="shared" ref="H4:H12" si="5">SUM(B4*7)</f>
        <v>7112</v>
      </c>
      <c r="I4" s="12">
        <f t="shared" ref="I4:I12" si="6">SUM(B4*8)</f>
        <v>8128</v>
      </c>
      <c r="J4" s="12">
        <f t="shared" ref="J4:J11" si="7">SUM(B4*9)</f>
        <v>9144</v>
      </c>
      <c r="K4" s="12">
        <f t="shared" ref="K4:K7" si="8">SUM(B4*10)</f>
        <v>10160</v>
      </c>
      <c r="L4" s="12">
        <f t="shared" ref="L4:L7" si="9">SUM(B4*11)</f>
        <v>11176</v>
      </c>
      <c r="M4" s="13">
        <v>12195</v>
      </c>
      <c r="N4" s="3"/>
      <c r="O4" s="3"/>
      <c r="P4" s="3"/>
      <c r="Q4" s="3"/>
      <c r="R4" s="3"/>
      <c r="S4" s="3"/>
      <c r="T4" s="3"/>
      <c r="U4" s="3"/>
      <c r="V4" s="3"/>
      <c r="W4" s="3"/>
      <c r="X4" s="3"/>
      <c r="Y4" s="3"/>
      <c r="Z4" s="3"/>
    </row>
    <row r="5" spans="1:26" ht="15.75" customHeight="1" x14ac:dyDescent="0.2">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2">
      <c r="A6" s="6" t="s">
        <v>1</v>
      </c>
      <c r="B6" s="16">
        <v>64</v>
      </c>
      <c r="C6" s="16">
        <v>64</v>
      </c>
      <c r="D6" s="16">
        <v>64</v>
      </c>
      <c r="E6" s="16">
        <v>64</v>
      </c>
      <c r="F6" s="16">
        <v>64</v>
      </c>
      <c r="G6" s="16">
        <v>64</v>
      </c>
      <c r="H6" s="16">
        <v>64</v>
      </c>
      <c r="I6" s="16">
        <v>64</v>
      </c>
      <c r="J6" s="16">
        <v>64</v>
      </c>
      <c r="K6" s="16">
        <v>64</v>
      </c>
      <c r="L6" s="16">
        <v>64</v>
      </c>
      <c r="M6" s="16">
        <v>64</v>
      </c>
      <c r="N6" s="3"/>
      <c r="O6" s="3"/>
      <c r="P6" s="3"/>
      <c r="Q6" s="3"/>
      <c r="R6" s="3"/>
      <c r="S6" s="3"/>
      <c r="T6" s="3"/>
      <c r="U6" s="3"/>
      <c r="V6" s="3"/>
      <c r="W6" s="3"/>
      <c r="X6" s="3"/>
      <c r="Y6" s="3"/>
      <c r="Z6" s="3"/>
    </row>
    <row r="7" spans="1:26" ht="15.75" customHeight="1" x14ac:dyDescent="0.2">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2">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2">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2">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2">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ref="K11" si="11">SUM(C11*9)</f>
        <v>0</v>
      </c>
      <c r="L11" s="21">
        <f t="shared" ref="L11" si="12">SUM(D11*9)</f>
        <v>0</v>
      </c>
      <c r="M11" s="21">
        <f t="shared" ref="M11" si="13">SUM(E11*9)</f>
        <v>0</v>
      </c>
      <c r="N11" s="3"/>
      <c r="O11" s="3"/>
      <c r="P11" s="3"/>
      <c r="Q11" s="3"/>
      <c r="R11" s="3"/>
      <c r="S11" s="3"/>
      <c r="T11" s="3"/>
      <c r="U11" s="3"/>
      <c r="V11" s="3"/>
      <c r="W11" s="3"/>
      <c r="X11" s="3"/>
      <c r="Y11" s="3"/>
      <c r="Z11" s="3"/>
    </row>
    <row r="12" spans="1:26" ht="15.75" customHeight="1" x14ac:dyDescent="0.2">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2">
      <c r="A13" s="20" t="s">
        <v>7</v>
      </c>
      <c r="B13" s="21">
        <v>5</v>
      </c>
      <c r="C13" s="21">
        <v>5</v>
      </c>
      <c r="D13" s="21">
        <v>5</v>
      </c>
      <c r="E13" s="21">
        <v>5</v>
      </c>
      <c r="F13" s="21">
        <v>5</v>
      </c>
      <c r="G13" s="21">
        <v>5</v>
      </c>
      <c r="H13" s="21">
        <v>5</v>
      </c>
      <c r="I13" s="21">
        <v>5</v>
      </c>
      <c r="J13" s="21">
        <v>5</v>
      </c>
      <c r="K13" s="21">
        <v>5</v>
      </c>
      <c r="L13" s="21">
        <v>5</v>
      </c>
      <c r="M13" s="21">
        <v>5</v>
      </c>
      <c r="N13" s="3"/>
      <c r="O13" s="3"/>
      <c r="P13" s="3"/>
      <c r="Q13" s="3"/>
      <c r="R13" s="3"/>
      <c r="S13" s="3"/>
      <c r="T13" s="3"/>
      <c r="U13" s="3"/>
      <c r="V13" s="3"/>
      <c r="W13" s="3"/>
      <c r="X13" s="3"/>
      <c r="Y13" s="3"/>
      <c r="Z13" s="3"/>
    </row>
    <row r="14" spans="1:26" ht="15.75" customHeight="1" thickBot="1" x14ac:dyDescent="0.25">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2">
      <c r="A15" s="11" t="s">
        <v>9</v>
      </c>
      <c r="B15" s="18">
        <f t="shared" ref="B15:M15" si="14">SUM(B4:B14)</f>
        <v>1184.0000000000005</v>
      </c>
      <c r="C15" s="18">
        <f t="shared" si="14"/>
        <v>2299.0000000000009</v>
      </c>
      <c r="D15" s="18">
        <f t="shared" si="14"/>
        <v>3414</v>
      </c>
      <c r="E15" s="18">
        <f t="shared" si="14"/>
        <v>4529.0000000000018</v>
      </c>
      <c r="F15" s="18">
        <f t="shared" si="14"/>
        <v>5643.9999999999991</v>
      </c>
      <c r="G15" s="18">
        <f t="shared" si="14"/>
        <v>6759</v>
      </c>
      <c r="H15" s="18">
        <f t="shared" si="14"/>
        <v>7874</v>
      </c>
      <c r="I15" s="18">
        <f t="shared" si="14"/>
        <v>8989.0000000000036</v>
      </c>
      <c r="J15" s="18">
        <f t="shared" si="14"/>
        <v>10400.75</v>
      </c>
      <c r="K15" s="18">
        <f t="shared" si="14"/>
        <v>11416.75</v>
      </c>
      <c r="L15" s="18">
        <f t="shared" si="14"/>
        <v>12432.75</v>
      </c>
      <c r="M15" s="19">
        <f t="shared" si="14"/>
        <v>13451.75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22"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2">
      <c r="A19" s="5" t="s">
        <v>0</v>
      </c>
      <c r="B19" s="12">
        <v>1340</v>
      </c>
      <c r="C19" s="12">
        <f t="shared" ref="C19:C27" si="15">SUM(B19*2)</f>
        <v>2680</v>
      </c>
      <c r="D19" s="12">
        <f t="shared" ref="D19:D27" si="16">SUM(B19*3)</f>
        <v>4020</v>
      </c>
      <c r="E19" s="12">
        <f t="shared" ref="E19:E27" si="17">SUM(B19*4)</f>
        <v>5360</v>
      </c>
      <c r="F19" s="12">
        <f t="shared" ref="F19:F27" si="18">SUM(B19*5)</f>
        <v>6700</v>
      </c>
      <c r="G19" s="12">
        <f t="shared" ref="G19:G27" si="19">SUM(B19*6)</f>
        <v>8040</v>
      </c>
      <c r="H19" s="12">
        <f t="shared" ref="H19:H27" si="20">SUM(B19*7)</f>
        <v>9380</v>
      </c>
      <c r="I19" s="12">
        <f t="shared" ref="I19:I27" si="21">SUM(B19*8)</f>
        <v>10720</v>
      </c>
      <c r="J19" s="12">
        <f t="shared" ref="J19:J22" si="22">SUM(B19*9)</f>
        <v>12060</v>
      </c>
      <c r="K19" s="12">
        <f t="shared" ref="K19:K22" si="23">SUM(B19*10)</f>
        <v>13400</v>
      </c>
      <c r="L19" s="12">
        <f t="shared" ref="L19:L22" si="24">SUM(B19*11)</f>
        <v>14740</v>
      </c>
      <c r="M19" s="13">
        <v>16080</v>
      </c>
      <c r="N19" s="3"/>
      <c r="O19" s="3"/>
      <c r="P19" s="3"/>
      <c r="Q19" s="3"/>
      <c r="R19" s="3"/>
      <c r="S19" s="3"/>
      <c r="T19" s="3"/>
      <c r="U19" s="3"/>
      <c r="V19" s="3"/>
      <c r="W19" s="3"/>
      <c r="X19" s="3"/>
      <c r="Y19" s="3"/>
      <c r="Z19" s="3"/>
    </row>
    <row r="20" spans="1:26" ht="15.75" customHeight="1" x14ac:dyDescent="0.2">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2">
      <c r="A21" s="6" t="s">
        <v>1</v>
      </c>
      <c r="B21" s="16">
        <v>64</v>
      </c>
      <c r="C21" s="16">
        <v>64</v>
      </c>
      <c r="D21" s="16">
        <v>64</v>
      </c>
      <c r="E21" s="16">
        <v>64</v>
      </c>
      <c r="F21" s="16">
        <v>64</v>
      </c>
      <c r="G21" s="16">
        <v>64</v>
      </c>
      <c r="H21" s="16">
        <v>64</v>
      </c>
      <c r="I21" s="16">
        <v>64</v>
      </c>
      <c r="J21" s="16">
        <v>64</v>
      </c>
      <c r="K21" s="16">
        <v>64</v>
      </c>
      <c r="L21" s="16">
        <v>64</v>
      </c>
      <c r="M21" s="17">
        <v>64</v>
      </c>
      <c r="N21" s="3"/>
      <c r="O21" s="3"/>
      <c r="P21" s="3"/>
      <c r="Q21" s="3"/>
      <c r="R21" s="3"/>
      <c r="S21" s="3"/>
      <c r="T21" s="3"/>
      <c r="U21" s="3"/>
      <c r="V21" s="3"/>
      <c r="W21" s="3"/>
      <c r="X21" s="3"/>
      <c r="Y21" s="3"/>
      <c r="Z21" s="3"/>
    </row>
    <row r="22" spans="1:26" ht="15.75" customHeight="1" x14ac:dyDescent="0.2">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2">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2">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2">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2">
      <c r="A26" s="20" t="s">
        <v>21</v>
      </c>
      <c r="B26" s="21">
        <v>0</v>
      </c>
      <c r="C26" s="21">
        <f t="shared" si="15"/>
        <v>0</v>
      </c>
      <c r="D26" s="21">
        <f>SUM(B26*3)</f>
        <v>0</v>
      </c>
      <c r="E26" s="21">
        <f>SUM(B26*4)</f>
        <v>0</v>
      </c>
      <c r="F26" s="21">
        <f>SUM(B26*5)</f>
        <v>0</v>
      </c>
      <c r="G26" s="21">
        <f>SUM(B26*6)</f>
        <v>0</v>
      </c>
      <c r="H26" s="21">
        <f>SUM(B26*7)</f>
        <v>0</v>
      </c>
      <c r="I26" s="21">
        <f>SUM(B26*8)</f>
        <v>0</v>
      </c>
      <c r="J26" s="21">
        <f t="shared" ref="J26" si="26">SUM(B26*9)</f>
        <v>0</v>
      </c>
      <c r="K26" s="21">
        <f t="shared" ref="K26" si="27">SUM(C26*9)</f>
        <v>0</v>
      </c>
      <c r="L26" s="21">
        <f t="shared" ref="L26" si="28">SUM(D26*9)</f>
        <v>0</v>
      </c>
      <c r="M26" s="21">
        <f t="shared" ref="M26" si="29">SUM(E26*9)</f>
        <v>0</v>
      </c>
      <c r="N26" s="3"/>
      <c r="O26" s="3"/>
      <c r="P26" s="3"/>
      <c r="Q26" s="3"/>
      <c r="R26" s="3"/>
      <c r="S26" s="3"/>
      <c r="T26" s="3"/>
      <c r="U26" s="3"/>
      <c r="V26" s="3"/>
      <c r="W26" s="3"/>
      <c r="X26" s="3"/>
      <c r="Y26" s="3"/>
      <c r="Z26" s="3"/>
    </row>
    <row r="27" spans="1:26" ht="15.75" customHeight="1" x14ac:dyDescent="0.2">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2">
      <c r="A28" s="20" t="s">
        <v>7</v>
      </c>
      <c r="B28" s="21">
        <v>5</v>
      </c>
      <c r="C28" s="21">
        <v>5</v>
      </c>
      <c r="D28" s="21">
        <v>5</v>
      </c>
      <c r="E28" s="21">
        <v>5</v>
      </c>
      <c r="F28" s="21">
        <v>5</v>
      </c>
      <c r="G28" s="21">
        <v>5</v>
      </c>
      <c r="H28" s="21">
        <v>5</v>
      </c>
      <c r="I28" s="21">
        <v>5</v>
      </c>
      <c r="J28" s="21">
        <v>5</v>
      </c>
      <c r="K28" s="21">
        <v>5</v>
      </c>
      <c r="L28" s="21">
        <v>5</v>
      </c>
      <c r="M28" s="21">
        <v>5</v>
      </c>
      <c r="N28" s="3"/>
      <c r="O28" s="3"/>
      <c r="P28" s="3"/>
      <c r="Q28" s="3"/>
      <c r="R28" s="3"/>
      <c r="S28" s="3"/>
      <c r="T28" s="3"/>
      <c r="U28" s="3"/>
      <c r="V28" s="3"/>
      <c r="W28" s="3"/>
      <c r="X28" s="3"/>
      <c r="Y28" s="3"/>
      <c r="Z28" s="3"/>
    </row>
    <row r="29" spans="1:26" ht="15.75" customHeight="1" thickBot="1" x14ac:dyDescent="0.25">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2">
      <c r="A30" s="11" t="s">
        <v>9</v>
      </c>
      <c r="B30" s="18">
        <f t="shared" ref="B30:M30" si="30">SUM(B19:B29)</f>
        <v>1508.0000000000005</v>
      </c>
      <c r="C30" s="18">
        <f t="shared" si="30"/>
        <v>2947.0000000000009</v>
      </c>
      <c r="D30" s="18">
        <f t="shared" si="30"/>
        <v>4386</v>
      </c>
      <c r="E30" s="18">
        <f t="shared" si="30"/>
        <v>5825.0000000000018</v>
      </c>
      <c r="F30" s="18">
        <f t="shared" si="30"/>
        <v>7263.9999999999991</v>
      </c>
      <c r="G30" s="18">
        <f t="shared" si="30"/>
        <v>8703</v>
      </c>
      <c r="H30" s="18">
        <f t="shared" si="30"/>
        <v>10141.999999999998</v>
      </c>
      <c r="I30" s="18">
        <f t="shared" si="30"/>
        <v>11581.000000000004</v>
      </c>
      <c r="J30" s="18">
        <f t="shared" si="30"/>
        <v>13316.75</v>
      </c>
      <c r="K30" s="18">
        <f t="shared" si="30"/>
        <v>14656.75</v>
      </c>
      <c r="L30" s="18">
        <f t="shared" si="30"/>
        <v>15996.75</v>
      </c>
      <c r="M30" s="19">
        <f t="shared" si="30"/>
        <v>17336.75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5vzOMlafH9tGwQLd77F9ySvFl8I+qhC41RVdHO3NKYoq5jCSJ0gtSVy8HmoHsb+cF9+hNXpRVh7NLZfw9Jd3WA==" saltValue="tFRV4TIi+McKKx3l6NOxGA=="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NP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Nursing Practice Tuition and Fee Billing Rates</dc:title>
  <dc:subject>Listing of graduate tuition and fees for the spring 2017 semester</dc:subject>
  <dc:creator>UB Student Accounts</dc:creator>
  <cp:keywords>tuition,fees,nursing practice tuition, nursing practice fees</cp:keywords>
  <cp:lastModifiedBy>Kvetkosky, Mary</cp:lastModifiedBy>
  <cp:lastPrinted>2016-07-08T20:10:16Z</cp:lastPrinted>
  <dcterms:created xsi:type="dcterms:W3CDTF">2016-06-06T21:02:30Z</dcterms:created>
  <dcterms:modified xsi:type="dcterms:W3CDTF">2021-12-14T21:17:37Z</dcterms:modified>
  <cp:category>tuition</cp:category>
</cp:coreProperties>
</file>